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50" activeTab="0"/>
  </bookViews>
  <sheets>
    <sheet name="附件1" sheetId="1" r:id="rId1"/>
    <sheet name="附件3" sheetId="2" r:id="rId2"/>
  </sheets>
  <definedNames>
    <definedName name="_xlnm.Print_Titles" localSheetId="0">'附件1'!$3:$5</definedName>
  </definedNames>
  <calcPr fullCalcOnLoad="1"/>
</workbook>
</file>

<file path=xl/sharedStrings.xml><?xml version="1.0" encoding="utf-8"?>
<sst xmlns="http://schemas.openxmlformats.org/spreadsheetml/2006/main" count="133" uniqueCount="75">
  <si>
    <t>2018年四川省乡镇（街道）、开发区（产业园区）工会工作经费                                                          专项补助资金分配表</t>
  </si>
  <si>
    <t>序号</t>
  </si>
  <si>
    <t>市（州）</t>
  </si>
  <si>
    <t>地区
类别</t>
  </si>
  <si>
    <t>乡镇工会工作经费专项补助资金</t>
  </si>
  <si>
    <t>街道工会工作经费专项补助资金</t>
  </si>
  <si>
    <t>开发区（产业园区）工会工作经费专项补助资金</t>
  </si>
  <si>
    <t>成都市</t>
  </si>
  <si>
    <t>一类地区</t>
  </si>
  <si>
    <t>攀枝花市</t>
  </si>
  <si>
    <t>泸州市</t>
  </si>
  <si>
    <t>德阳市</t>
  </si>
  <si>
    <t>绵阳市</t>
  </si>
  <si>
    <t>宜宾市</t>
  </si>
  <si>
    <t>自贡市</t>
  </si>
  <si>
    <t>二类地区</t>
  </si>
  <si>
    <t>遂宁市</t>
  </si>
  <si>
    <t>内江市</t>
  </si>
  <si>
    <t>乐山市</t>
  </si>
  <si>
    <t>南充市</t>
  </si>
  <si>
    <t>达州市</t>
  </si>
  <si>
    <t>广元市</t>
  </si>
  <si>
    <t>三类地区</t>
  </si>
  <si>
    <t>广安市</t>
  </si>
  <si>
    <t>巴中市</t>
  </si>
  <si>
    <t>雅安市</t>
  </si>
  <si>
    <t>眉山市</t>
  </si>
  <si>
    <t>资阳市</t>
  </si>
  <si>
    <t>凉山州</t>
  </si>
  <si>
    <t>阿坝州</t>
  </si>
  <si>
    <t>甘孜州</t>
  </si>
  <si>
    <t>合计</t>
  </si>
  <si>
    <t>2018年四川省顾村经验试点县（市、区）专项
补助资金分配表</t>
  </si>
  <si>
    <t>试点县（市、区）</t>
  </si>
  <si>
    <t>补助标准
（万元）</t>
  </si>
  <si>
    <t>顾村经验试点县专项补助核算金额（万元）</t>
  </si>
  <si>
    <t>东区</t>
  </si>
  <si>
    <t>龙马潭区</t>
  </si>
  <si>
    <t>旌阳区</t>
  </si>
  <si>
    <t>游仙区</t>
  </si>
  <si>
    <t>翠屏区</t>
  </si>
  <si>
    <t>大安区</t>
  </si>
  <si>
    <t>射洪县</t>
  </si>
  <si>
    <t>隆昌市</t>
  </si>
  <si>
    <t>峨眉山市</t>
  </si>
  <si>
    <t>高坪区</t>
  </si>
  <si>
    <t>宣汉县</t>
  </si>
  <si>
    <t>苍溪县</t>
  </si>
  <si>
    <t>前锋区</t>
  </si>
  <si>
    <t>南江县</t>
  </si>
  <si>
    <t>汉源县</t>
  </si>
  <si>
    <t>彭山区</t>
  </si>
  <si>
    <t>雁江区</t>
  </si>
  <si>
    <t>德昌县</t>
  </si>
  <si>
    <t>附件2</t>
  </si>
  <si>
    <t>郫都区、双流区</t>
  </si>
  <si>
    <t>推广顾村经验试点工作专项补助资金</t>
  </si>
  <si>
    <t>试点县（市、区）</t>
  </si>
  <si>
    <t>乡镇工会总数(个)</t>
  </si>
  <si>
    <t>所辖社区工会数(个)</t>
  </si>
  <si>
    <t>街道工会总数(个)</t>
  </si>
  <si>
    <t>其中，城镇社区工会数(个)</t>
  </si>
  <si>
    <t>开发区（产业园区）工会总数(个)</t>
  </si>
  <si>
    <t>正常经营企业数(个)</t>
  </si>
  <si>
    <t>会员人数(人)</t>
  </si>
  <si>
    <t>所辖社区工会数(人)</t>
  </si>
  <si>
    <t>其中，城镇社区会员人数(人)</t>
  </si>
  <si>
    <t>职工
人数(人)</t>
  </si>
  <si>
    <t>专项补助资金核算金额(万元)</t>
  </si>
  <si>
    <t>街道工会工作经费专项补助资金核算金额
(万元)</t>
  </si>
  <si>
    <t>街道所辖城镇社区工会工作经费专项补助资金核算金额(万元)</t>
  </si>
  <si>
    <t>补助标准(万元)</t>
  </si>
  <si>
    <t>补助金额(万元)</t>
  </si>
  <si>
    <t>专项补助资金总金额(万元)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</si>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</sst>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4"/>
      <name val="黑体"/>
      <family val="3"/>
    </font>
    <font>
      <b/>
      <sz val="20"/>
      <name val="方正小标宋简体"/>
      <family val="4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b/>
      <sz val="10"/>
      <color indexed="8"/>
      <name val="黑体"/>
      <family val="3"/>
    </font>
    <font>
      <sz val="9"/>
      <color indexed="8"/>
      <name val="黑体"/>
      <family val="3"/>
    </font>
    <font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52"/>
      <name val="等线"/>
      <family val="0"/>
    </font>
    <font>
      <u val="single"/>
      <sz val="11"/>
      <color indexed="12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9"/>
      <name val="宋体"/>
      <family val="0"/>
    </font>
    <font>
      <sz val="1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0" fillId="14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3" fillId="10" borderId="0" applyNumberFormat="0" applyBorder="0" applyAlignment="0" applyProtection="0"/>
    <xf numFmtId="0" fontId="16" fillId="9" borderId="8" applyNumberFormat="0" applyAlignment="0" applyProtection="0"/>
    <xf numFmtId="0" fontId="14" fillId="3" borderId="5" applyNumberFormat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 applyProtection="1">
      <alignment horizontal="center" vertical="center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8"/>
  <sheetViews>
    <sheetView tabSelected="1" workbookViewId="0" topLeftCell="A10">
      <selection activeCell="AA18" sqref="AA18"/>
    </sheetView>
  </sheetViews>
  <sheetFormatPr defaultColWidth="9.00390625" defaultRowHeight="14.25"/>
  <cols>
    <col min="1" max="1" width="3.625" style="0" customWidth="1"/>
    <col min="2" max="2" width="8.375" style="0" customWidth="1"/>
    <col min="3" max="3" width="7.75390625" style="0" customWidth="1"/>
    <col min="4" max="5" width="5.25390625" style="0" customWidth="1"/>
    <col min="6" max="6" width="7.25390625" style="0" customWidth="1"/>
    <col min="7" max="7" width="7.125" style="0" customWidth="1"/>
    <col min="8" max="8" width="4.375" style="0" customWidth="1"/>
    <col min="9" max="9" width="4.50390625" style="0" customWidth="1"/>
    <col min="10" max="10" width="4.875" style="0" customWidth="1"/>
    <col min="11" max="11" width="7.25390625" style="0" customWidth="1"/>
    <col min="12" max="12" width="7.00390625" style="0" customWidth="1"/>
    <col min="13" max="13" width="6.375" style="0" customWidth="1"/>
    <col min="14" max="14" width="6.50390625" style="0" customWidth="1"/>
    <col min="15" max="15" width="4.75390625" style="0" customWidth="1"/>
    <col min="16" max="16" width="5.625" style="0" customWidth="1"/>
    <col min="17" max="17" width="7.00390625" style="0" customWidth="1"/>
    <col min="18" max="18" width="5.50390625" style="0" customWidth="1"/>
    <col min="19" max="19" width="7.75390625" style="0" customWidth="1"/>
    <col min="20" max="21" width="4.25390625" style="0" customWidth="1"/>
    <col min="22" max="22" width="6.75390625" style="0" customWidth="1"/>
  </cols>
  <sheetData>
    <row r="1" spans="1:22" ht="27.75" customHeight="1">
      <c r="A1" s="42" t="s">
        <v>74</v>
      </c>
      <c r="B1" s="4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54.7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41.25" customHeight="1">
      <c r="A3" s="28"/>
      <c r="B3" s="28" t="s">
        <v>2</v>
      </c>
      <c r="C3" s="28" t="s">
        <v>3</v>
      </c>
      <c r="D3" s="26" t="s">
        <v>4</v>
      </c>
      <c r="E3" s="27"/>
      <c r="F3" s="27"/>
      <c r="G3" s="44"/>
      <c r="H3" s="47" t="s">
        <v>5</v>
      </c>
      <c r="I3" s="46"/>
      <c r="J3" s="46"/>
      <c r="K3" s="46"/>
      <c r="L3" s="46"/>
      <c r="M3" s="46"/>
      <c r="N3" s="48"/>
      <c r="O3" s="45" t="s">
        <v>6</v>
      </c>
      <c r="P3" s="46"/>
      <c r="Q3" s="46"/>
      <c r="R3" s="46"/>
      <c r="S3" s="30" t="s">
        <v>56</v>
      </c>
      <c r="T3" s="34"/>
      <c r="U3" s="35"/>
      <c r="V3" s="28" t="s">
        <v>73</v>
      </c>
    </row>
    <row r="4" spans="1:22" ht="45.75" customHeight="1">
      <c r="A4" s="29"/>
      <c r="B4" s="29"/>
      <c r="C4" s="29"/>
      <c r="D4" s="28" t="s">
        <v>58</v>
      </c>
      <c r="E4" s="28" t="s">
        <v>59</v>
      </c>
      <c r="F4" s="28" t="s">
        <v>64</v>
      </c>
      <c r="G4" s="28" t="s">
        <v>68</v>
      </c>
      <c r="H4" s="33" t="s">
        <v>60</v>
      </c>
      <c r="I4" s="36" t="s">
        <v>65</v>
      </c>
      <c r="J4" s="37"/>
      <c r="K4" s="38" t="s">
        <v>64</v>
      </c>
      <c r="L4" s="37"/>
      <c r="M4" s="28" t="s">
        <v>69</v>
      </c>
      <c r="N4" s="28" t="s">
        <v>70</v>
      </c>
      <c r="O4" s="28" t="s">
        <v>62</v>
      </c>
      <c r="P4" s="28" t="s">
        <v>63</v>
      </c>
      <c r="Q4" s="28" t="s">
        <v>67</v>
      </c>
      <c r="R4" s="30" t="s">
        <v>68</v>
      </c>
      <c r="S4" s="33" t="s">
        <v>57</v>
      </c>
      <c r="T4" s="33" t="s">
        <v>71</v>
      </c>
      <c r="U4" s="33" t="s">
        <v>72</v>
      </c>
      <c r="V4" s="29"/>
    </row>
    <row r="5" spans="1:22" ht="91.5" customHeight="1">
      <c r="A5" s="32"/>
      <c r="B5" s="32"/>
      <c r="C5" s="32"/>
      <c r="D5" s="29"/>
      <c r="E5" s="29"/>
      <c r="F5" s="29"/>
      <c r="G5" s="29"/>
      <c r="H5" s="33"/>
      <c r="I5" s="13"/>
      <c r="J5" s="14" t="s">
        <v>61</v>
      </c>
      <c r="K5" s="13"/>
      <c r="L5" s="6" t="s">
        <v>66</v>
      </c>
      <c r="M5" s="29"/>
      <c r="N5" s="32"/>
      <c r="O5" s="29"/>
      <c r="P5" s="29"/>
      <c r="Q5" s="29"/>
      <c r="R5" s="31"/>
      <c r="S5" s="33"/>
      <c r="T5" s="33"/>
      <c r="U5" s="33"/>
      <c r="V5" s="32"/>
    </row>
    <row r="6" spans="1:22" s="1" customFormat="1" ht="27.75" customHeight="1">
      <c r="A6" s="9">
        <v>1</v>
      </c>
      <c r="B6" s="9" t="s">
        <v>7</v>
      </c>
      <c r="C6" s="9" t="s">
        <v>8</v>
      </c>
      <c r="D6" s="15">
        <v>242</v>
      </c>
      <c r="E6" s="15">
        <v>1059</v>
      </c>
      <c r="F6" s="15">
        <v>686078</v>
      </c>
      <c r="G6" s="16">
        <v>171.38</v>
      </c>
      <c r="H6" s="15">
        <v>133</v>
      </c>
      <c r="I6" s="15">
        <v>1081</v>
      </c>
      <c r="J6" s="16">
        <v>878</v>
      </c>
      <c r="K6" s="15">
        <v>1080368</v>
      </c>
      <c r="L6" s="16">
        <v>641124</v>
      </c>
      <c r="M6" s="16">
        <v>185.55</v>
      </c>
      <c r="N6" s="16">
        <v>205.8</v>
      </c>
      <c r="O6" s="17">
        <v>29</v>
      </c>
      <c r="P6" s="17">
        <v>6472</v>
      </c>
      <c r="Q6" s="17">
        <v>387487</v>
      </c>
      <c r="R6" s="17">
        <v>62.5</v>
      </c>
      <c r="S6" s="18" t="s">
        <v>55</v>
      </c>
      <c r="T6" s="18">
        <v>20</v>
      </c>
      <c r="U6" s="18">
        <v>40</v>
      </c>
      <c r="V6" s="16">
        <f>SUM(G6,M6,N6,R6,U6)</f>
        <v>665.23</v>
      </c>
    </row>
    <row r="7" spans="1:25" s="2" customFormat="1" ht="21.75" customHeight="1">
      <c r="A7" s="11">
        <v>2</v>
      </c>
      <c r="B7" s="11" t="s">
        <v>9</v>
      </c>
      <c r="C7" s="11" t="s">
        <v>8</v>
      </c>
      <c r="D7" s="19">
        <v>44</v>
      </c>
      <c r="E7" s="19">
        <v>64</v>
      </c>
      <c r="F7" s="19">
        <v>46363</v>
      </c>
      <c r="G7" s="20">
        <v>26.7</v>
      </c>
      <c r="H7" s="19">
        <v>16</v>
      </c>
      <c r="I7" s="19">
        <v>96</v>
      </c>
      <c r="J7" s="20">
        <v>95</v>
      </c>
      <c r="K7" s="19">
        <v>50716</v>
      </c>
      <c r="L7" s="20">
        <v>50130</v>
      </c>
      <c r="M7" s="20">
        <v>19.04</v>
      </c>
      <c r="N7" s="16">
        <v>19.8</v>
      </c>
      <c r="O7" s="21">
        <v>5</v>
      </c>
      <c r="P7" s="21">
        <v>258</v>
      </c>
      <c r="Q7" s="21">
        <v>32779</v>
      </c>
      <c r="R7" s="21">
        <v>9</v>
      </c>
      <c r="S7" s="11" t="s">
        <v>36</v>
      </c>
      <c r="T7" s="18">
        <v>20</v>
      </c>
      <c r="U7" s="22">
        <v>20</v>
      </c>
      <c r="V7" s="16">
        <f aca="true" t="shared" si="0" ref="V7:V24">SUM(G7,M7,N7,R7,U7)</f>
        <v>94.53999999999999</v>
      </c>
      <c r="Y7" s="1"/>
    </row>
    <row r="8" spans="1:22" ht="21.75" customHeight="1">
      <c r="A8" s="12">
        <v>3</v>
      </c>
      <c r="B8" s="12" t="s">
        <v>10</v>
      </c>
      <c r="C8" s="12" t="s">
        <v>8</v>
      </c>
      <c r="D8" s="23">
        <v>122</v>
      </c>
      <c r="E8" s="23">
        <v>216</v>
      </c>
      <c r="F8" s="23">
        <v>327210</v>
      </c>
      <c r="G8" s="24">
        <v>84.63</v>
      </c>
      <c r="H8" s="23">
        <v>21</v>
      </c>
      <c r="I8" s="23">
        <v>127</v>
      </c>
      <c r="J8" s="24">
        <v>109</v>
      </c>
      <c r="K8" s="23">
        <v>94959</v>
      </c>
      <c r="L8" s="24">
        <v>74792</v>
      </c>
      <c r="M8" s="24">
        <v>26.43</v>
      </c>
      <c r="N8" s="16">
        <v>25.6</v>
      </c>
      <c r="O8" s="25">
        <v>7</v>
      </c>
      <c r="P8" s="25">
        <v>1005</v>
      </c>
      <c r="Q8" s="25">
        <v>95391</v>
      </c>
      <c r="R8" s="25">
        <v>15.5</v>
      </c>
      <c r="S8" s="11" t="s">
        <v>37</v>
      </c>
      <c r="T8" s="18">
        <v>20</v>
      </c>
      <c r="U8" s="22">
        <v>20</v>
      </c>
      <c r="V8" s="16">
        <f t="shared" si="0"/>
        <v>172.16</v>
      </c>
    </row>
    <row r="9" spans="1:22" ht="21.75" customHeight="1">
      <c r="A9" s="12">
        <v>4</v>
      </c>
      <c r="B9" s="12" t="s">
        <v>11</v>
      </c>
      <c r="C9" s="12" t="s">
        <v>8</v>
      </c>
      <c r="D9" s="23">
        <v>119</v>
      </c>
      <c r="E9" s="23">
        <v>291</v>
      </c>
      <c r="F9" s="23">
        <v>320476</v>
      </c>
      <c r="G9" s="24">
        <v>79.52</v>
      </c>
      <c r="H9" s="23">
        <v>8</v>
      </c>
      <c r="I9" s="23">
        <v>109</v>
      </c>
      <c r="J9" s="24">
        <v>107</v>
      </c>
      <c r="K9" s="23">
        <v>52277</v>
      </c>
      <c r="L9" s="24">
        <v>18705</v>
      </c>
      <c r="M9" s="24">
        <v>12.73</v>
      </c>
      <c r="N9" s="16">
        <v>11.4</v>
      </c>
      <c r="O9" s="25">
        <v>9</v>
      </c>
      <c r="P9" s="25">
        <v>1081</v>
      </c>
      <c r="Q9" s="25">
        <v>138397</v>
      </c>
      <c r="R9" s="25">
        <v>20.5</v>
      </c>
      <c r="S9" s="11" t="s">
        <v>38</v>
      </c>
      <c r="T9" s="18">
        <v>20</v>
      </c>
      <c r="U9" s="22">
        <v>20</v>
      </c>
      <c r="V9" s="16">
        <f t="shared" si="0"/>
        <v>144.15</v>
      </c>
    </row>
    <row r="10" spans="1:22" ht="21.75" customHeight="1">
      <c r="A10" s="12">
        <v>5</v>
      </c>
      <c r="B10" s="12" t="s">
        <v>12</v>
      </c>
      <c r="C10" s="12" t="s">
        <v>8</v>
      </c>
      <c r="D10" s="23">
        <v>268</v>
      </c>
      <c r="E10" s="23">
        <v>360</v>
      </c>
      <c r="F10" s="23">
        <v>649259</v>
      </c>
      <c r="G10" s="24">
        <v>171.06</v>
      </c>
      <c r="H10" s="23">
        <v>19</v>
      </c>
      <c r="I10" s="23">
        <v>169</v>
      </c>
      <c r="J10" s="24">
        <v>169</v>
      </c>
      <c r="K10" s="23">
        <v>253232</v>
      </c>
      <c r="L10" s="24">
        <v>228463</v>
      </c>
      <c r="M10" s="24">
        <v>28.77</v>
      </c>
      <c r="N10" s="16">
        <v>57.6</v>
      </c>
      <c r="O10" s="25">
        <v>13</v>
      </c>
      <c r="P10" s="25">
        <v>715</v>
      </c>
      <c r="Q10" s="25">
        <v>58609</v>
      </c>
      <c r="R10" s="25">
        <v>21.5</v>
      </c>
      <c r="S10" s="11" t="s">
        <v>39</v>
      </c>
      <c r="T10" s="18">
        <v>20</v>
      </c>
      <c r="U10" s="22">
        <v>20</v>
      </c>
      <c r="V10" s="16">
        <f t="shared" si="0"/>
        <v>298.93</v>
      </c>
    </row>
    <row r="11" spans="1:22" ht="21.75" customHeight="1">
      <c r="A11" s="12">
        <v>6</v>
      </c>
      <c r="B11" s="12" t="s">
        <v>13</v>
      </c>
      <c r="C11" s="12" t="s">
        <v>8</v>
      </c>
      <c r="D11" s="23">
        <v>172</v>
      </c>
      <c r="E11" s="23">
        <v>325</v>
      </c>
      <c r="F11" s="23">
        <v>581492</v>
      </c>
      <c r="G11" s="24">
        <v>116.26</v>
      </c>
      <c r="H11" s="23">
        <v>13</v>
      </c>
      <c r="I11" s="23">
        <v>149</v>
      </c>
      <c r="J11" s="24">
        <v>101</v>
      </c>
      <c r="K11" s="23">
        <v>138814</v>
      </c>
      <c r="L11" s="24">
        <v>118576</v>
      </c>
      <c r="M11" s="24">
        <v>20.06</v>
      </c>
      <c r="N11" s="16">
        <v>29.4</v>
      </c>
      <c r="O11" s="25">
        <v>10</v>
      </c>
      <c r="P11" s="25">
        <v>485</v>
      </c>
      <c r="Q11" s="25">
        <v>78148</v>
      </c>
      <c r="R11" s="25">
        <v>18</v>
      </c>
      <c r="S11" s="11" t="s">
        <v>40</v>
      </c>
      <c r="T11" s="18">
        <v>20</v>
      </c>
      <c r="U11" s="22">
        <v>20</v>
      </c>
      <c r="V11" s="16">
        <f t="shared" si="0"/>
        <v>203.72</v>
      </c>
    </row>
    <row r="12" spans="1:22" ht="21.75" customHeight="1">
      <c r="A12" s="12">
        <v>7</v>
      </c>
      <c r="B12" s="12" t="s">
        <v>14</v>
      </c>
      <c r="C12" s="12" t="s">
        <v>15</v>
      </c>
      <c r="D12" s="23">
        <v>96</v>
      </c>
      <c r="E12" s="23">
        <v>196</v>
      </c>
      <c r="F12" s="23">
        <v>695879</v>
      </c>
      <c r="G12" s="24">
        <v>86.77</v>
      </c>
      <c r="H12" s="23">
        <v>13</v>
      </c>
      <c r="I12" s="23">
        <v>91</v>
      </c>
      <c r="J12" s="24">
        <v>91</v>
      </c>
      <c r="K12" s="23">
        <v>47710</v>
      </c>
      <c r="L12" s="24">
        <v>35107</v>
      </c>
      <c r="M12" s="24">
        <v>18.28</v>
      </c>
      <c r="N12" s="16">
        <v>19.4</v>
      </c>
      <c r="O12" s="25">
        <v>6</v>
      </c>
      <c r="P12" s="25">
        <v>373</v>
      </c>
      <c r="Q12" s="25">
        <v>40663</v>
      </c>
      <c r="R12" s="25">
        <v>13.2</v>
      </c>
      <c r="S12" s="11" t="s">
        <v>41</v>
      </c>
      <c r="T12" s="18">
        <v>20</v>
      </c>
      <c r="U12" s="22">
        <v>20</v>
      </c>
      <c r="V12" s="16">
        <f t="shared" si="0"/>
        <v>157.64999999999998</v>
      </c>
    </row>
    <row r="13" spans="1:22" ht="21.75" customHeight="1">
      <c r="A13" s="12">
        <v>8</v>
      </c>
      <c r="B13" s="12" t="s">
        <v>16</v>
      </c>
      <c r="C13" s="12" t="s">
        <v>15</v>
      </c>
      <c r="D13" s="23">
        <v>110</v>
      </c>
      <c r="E13" s="23">
        <v>204</v>
      </c>
      <c r="F13" s="23">
        <v>120104</v>
      </c>
      <c r="G13" s="24">
        <v>78.14</v>
      </c>
      <c r="H13" s="23">
        <v>17</v>
      </c>
      <c r="I13" s="23">
        <v>127</v>
      </c>
      <c r="J13" s="24">
        <v>127</v>
      </c>
      <c r="K13" s="23">
        <v>72782</v>
      </c>
      <c r="L13" s="24">
        <v>66864</v>
      </c>
      <c r="M13" s="24">
        <v>24.48</v>
      </c>
      <c r="N13" s="16">
        <v>22</v>
      </c>
      <c r="O13" s="25">
        <v>12</v>
      </c>
      <c r="P13" s="25">
        <v>1846</v>
      </c>
      <c r="Q13" s="25">
        <v>96861</v>
      </c>
      <c r="R13" s="25">
        <v>23.9</v>
      </c>
      <c r="S13" s="11" t="s">
        <v>42</v>
      </c>
      <c r="T13" s="18">
        <v>20</v>
      </c>
      <c r="U13" s="22">
        <v>20</v>
      </c>
      <c r="V13" s="16">
        <f t="shared" si="0"/>
        <v>168.52</v>
      </c>
    </row>
    <row r="14" spans="1:22" ht="21.75" customHeight="1">
      <c r="A14" s="12">
        <v>9</v>
      </c>
      <c r="B14" s="12" t="s">
        <v>17</v>
      </c>
      <c r="C14" s="12" t="s">
        <v>15</v>
      </c>
      <c r="D14" s="23">
        <v>107</v>
      </c>
      <c r="E14" s="23">
        <v>202</v>
      </c>
      <c r="F14" s="23">
        <v>337220</v>
      </c>
      <c r="G14" s="24">
        <v>86.63</v>
      </c>
      <c r="H14" s="23">
        <v>14</v>
      </c>
      <c r="I14" s="23">
        <v>127</v>
      </c>
      <c r="J14" s="24">
        <v>114</v>
      </c>
      <c r="K14" s="23">
        <v>65581</v>
      </c>
      <c r="L14" s="24">
        <v>47419</v>
      </c>
      <c r="M14" s="24">
        <v>21.51</v>
      </c>
      <c r="N14" s="16">
        <v>18.8</v>
      </c>
      <c r="O14" s="25">
        <v>12</v>
      </c>
      <c r="P14" s="25">
        <v>675</v>
      </c>
      <c r="Q14" s="25">
        <v>80584</v>
      </c>
      <c r="R14" s="25">
        <v>22.4</v>
      </c>
      <c r="S14" s="11" t="s">
        <v>43</v>
      </c>
      <c r="T14" s="18">
        <v>20</v>
      </c>
      <c r="U14" s="22">
        <v>20</v>
      </c>
      <c r="V14" s="16">
        <f t="shared" si="0"/>
        <v>169.34</v>
      </c>
    </row>
    <row r="15" spans="1:22" ht="21.75" customHeight="1">
      <c r="A15" s="12">
        <v>10</v>
      </c>
      <c r="B15" s="12" t="s">
        <v>18</v>
      </c>
      <c r="C15" s="12" t="s">
        <v>15</v>
      </c>
      <c r="D15" s="23">
        <v>212</v>
      </c>
      <c r="E15" s="23">
        <v>215</v>
      </c>
      <c r="F15" s="23">
        <v>222510</v>
      </c>
      <c r="G15" s="24">
        <v>143.92</v>
      </c>
      <c r="H15" s="23">
        <v>7</v>
      </c>
      <c r="I15" s="23">
        <v>57</v>
      </c>
      <c r="J15" s="24">
        <v>43</v>
      </c>
      <c r="K15" s="23">
        <v>7194</v>
      </c>
      <c r="L15" s="24">
        <v>4650</v>
      </c>
      <c r="M15" s="24">
        <v>9.6</v>
      </c>
      <c r="N15" s="16">
        <v>3.4</v>
      </c>
      <c r="O15" s="25">
        <v>9</v>
      </c>
      <c r="P15" s="25">
        <v>164</v>
      </c>
      <c r="Q15" s="25">
        <v>35720</v>
      </c>
      <c r="R15" s="25">
        <v>15.3</v>
      </c>
      <c r="S15" s="11" t="s">
        <v>44</v>
      </c>
      <c r="T15" s="18">
        <v>20</v>
      </c>
      <c r="U15" s="22">
        <v>20</v>
      </c>
      <c r="V15" s="16">
        <f t="shared" si="0"/>
        <v>192.22</v>
      </c>
    </row>
    <row r="16" spans="1:22" ht="21.75" customHeight="1">
      <c r="A16" s="12">
        <v>11</v>
      </c>
      <c r="B16" s="12" t="s">
        <v>19</v>
      </c>
      <c r="C16" s="12" t="s">
        <v>15</v>
      </c>
      <c r="D16" s="23">
        <v>393</v>
      </c>
      <c r="E16" s="23">
        <v>947</v>
      </c>
      <c r="F16" s="23">
        <v>351805</v>
      </c>
      <c r="G16" s="24">
        <v>273.09</v>
      </c>
      <c r="H16" s="23">
        <v>31</v>
      </c>
      <c r="I16" s="23">
        <v>286</v>
      </c>
      <c r="J16" s="24">
        <v>229</v>
      </c>
      <c r="K16" s="23">
        <v>65533</v>
      </c>
      <c r="L16" s="24">
        <v>53463</v>
      </c>
      <c r="M16" s="24">
        <v>43.37</v>
      </c>
      <c r="N16" s="16">
        <v>27.2</v>
      </c>
      <c r="O16" s="25">
        <v>9</v>
      </c>
      <c r="P16" s="25">
        <v>718</v>
      </c>
      <c r="Q16" s="25">
        <v>121295</v>
      </c>
      <c r="R16" s="25">
        <v>20.8</v>
      </c>
      <c r="S16" s="11" t="s">
        <v>45</v>
      </c>
      <c r="T16" s="18">
        <v>20</v>
      </c>
      <c r="U16" s="22">
        <v>20</v>
      </c>
      <c r="V16" s="16">
        <f t="shared" si="0"/>
        <v>384.46</v>
      </c>
    </row>
    <row r="17" spans="1:22" ht="21.75" customHeight="1">
      <c r="A17" s="12">
        <v>12</v>
      </c>
      <c r="B17" s="12" t="s">
        <v>20</v>
      </c>
      <c r="C17" s="12" t="s">
        <v>15</v>
      </c>
      <c r="D17" s="23">
        <v>307</v>
      </c>
      <c r="E17" s="23">
        <v>459</v>
      </c>
      <c r="F17" s="23">
        <v>659414</v>
      </c>
      <c r="G17" s="24">
        <v>227.79</v>
      </c>
      <c r="H17" s="23">
        <v>10</v>
      </c>
      <c r="I17" s="23">
        <v>81</v>
      </c>
      <c r="J17" s="24">
        <v>76</v>
      </c>
      <c r="K17" s="23">
        <v>72482</v>
      </c>
      <c r="L17" s="24">
        <v>35320</v>
      </c>
      <c r="M17" s="24">
        <v>15.95</v>
      </c>
      <c r="N17" s="16">
        <v>13.2</v>
      </c>
      <c r="O17" s="25">
        <v>8</v>
      </c>
      <c r="P17" s="25">
        <v>241</v>
      </c>
      <c r="Q17" s="25">
        <v>24342</v>
      </c>
      <c r="R17" s="25">
        <v>14.1</v>
      </c>
      <c r="S17" s="11" t="s">
        <v>46</v>
      </c>
      <c r="T17" s="18">
        <v>20</v>
      </c>
      <c r="U17" s="22">
        <v>20</v>
      </c>
      <c r="V17" s="16">
        <f t="shared" si="0"/>
        <v>291.04</v>
      </c>
    </row>
    <row r="18" spans="1:22" ht="21.75" customHeight="1">
      <c r="A18" s="12">
        <v>13</v>
      </c>
      <c r="B18" s="12" t="s">
        <v>21</v>
      </c>
      <c r="C18" s="12" t="s">
        <v>22</v>
      </c>
      <c r="D18" s="23">
        <v>230</v>
      </c>
      <c r="E18" s="23">
        <v>297</v>
      </c>
      <c r="F18" s="23">
        <v>310977</v>
      </c>
      <c r="G18" s="24">
        <v>178.76</v>
      </c>
      <c r="H18" s="23">
        <v>15</v>
      </c>
      <c r="I18" s="23">
        <v>92</v>
      </c>
      <c r="J18" s="24">
        <v>77</v>
      </c>
      <c r="K18" s="23">
        <v>54446</v>
      </c>
      <c r="L18" s="24">
        <v>35114</v>
      </c>
      <c r="M18" s="24">
        <v>24.01</v>
      </c>
      <c r="N18" s="16">
        <v>14</v>
      </c>
      <c r="O18" s="25">
        <v>13</v>
      </c>
      <c r="P18" s="25">
        <v>418</v>
      </c>
      <c r="Q18" s="25">
        <v>38231</v>
      </c>
      <c r="R18" s="25">
        <v>25.7</v>
      </c>
      <c r="S18" s="11" t="s">
        <v>47</v>
      </c>
      <c r="T18" s="18">
        <v>20</v>
      </c>
      <c r="U18" s="22">
        <v>20</v>
      </c>
      <c r="V18" s="16">
        <f t="shared" si="0"/>
        <v>262.46999999999997</v>
      </c>
    </row>
    <row r="19" spans="1:22" ht="21.75" customHeight="1">
      <c r="A19" s="12">
        <v>14</v>
      </c>
      <c r="B19" s="12" t="s">
        <v>23</v>
      </c>
      <c r="C19" s="12" t="s">
        <v>22</v>
      </c>
      <c r="D19" s="23">
        <v>172</v>
      </c>
      <c r="E19" s="23">
        <v>216</v>
      </c>
      <c r="F19" s="23">
        <v>267051</v>
      </c>
      <c r="G19" s="24">
        <v>133.99</v>
      </c>
      <c r="H19" s="23">
        <v>12</v>
      </c>
      <c r="I19" s="23">
        <v>74</v>
      </c>
      <c r="J19" s="24">
        <v>45</v>
      </c>
      <c r="K19" s="23">
        <v>16732</v>
      </c>
      <c r="L19" s="24">
        <v>14628</v>
      </c>
      <c r="M19" s="24">
        <v>17.79</v>
      </c>
      <c r="N19" s="16">
        <v>6.2</v>
      </c>
      <c r="O19" s="25">
        <v>11</v>
      </c>
      <c r="P19" s="25">
        <v>429</v>
      </c>
      <c r="Q19" s="25">
        <v>42459</v>
      </c>
      <c r="R19" s="25">
        <v>22.4</v>
      </c>
      <c r="S19" s="11" t="s">
        <v>48</v>
      </c>
      <c r="T19" s="18">
        <v>20</v>
      </c>
      <c r="U19" s="22">
        <v>20</v>
      </c>
      <c r="V19" s="16">
        <f t="shared" si="0"/>
        <v>200.38</v>
      </c>
    </row>
    <row r="20" spans="1:22" ht="21.75" customHeight="1">
      <c r="A20" s="12">
        <v>15</v>
      </c>
      <c r="B20" s="12" t="s">
        <v>24</v>
      </c>
      <c r="C20" s="12" t="s">
        <v>22</v>
      </c>
      <c r="D20" s="23">
        <v>187</v>
      </c>
      <c r="E20" s="23">
        <v>751</v>
      </c>
      <c r="F20" s="23">
        <v>413943</v>
      </c>
      <c r="G20" s="24">
        <v>165.14</v>
      </c>
      <c r="H20" s="23">
        <v>13</v>
      </c>
      <c r="I20" s="23">
        <v>53</v>
      </c>
      <c r="J20" s="24">
        <v>50</v>
      </c>
      <c r="K20" s="23">
        <v>61846</v>
      </c>
      <c r="L20" s="24">
        <v>31203</v>
      </c>
      <c r="M20" s="24">
        <v>19.69</v>
      </c>
      <c r="N20" s="16">
        <v>10.6</v>
      </c>
      <c r="O20" s="25">
        <v>13</v>
      </c>
      <c r="P20" s="25">
        <v>925</v>
      </c>
      <c r="Q20" s="25">
        <v>50951</v>
      </c>
      <c r="R20" s="25">
        <v>26.2</v>
      </c>
      <c r="S20" s="11" t="s">
        <v>49</v>
      </c>
      <c r="T20" s="18">
        <v>20</v>
      </c>
      <c r="U20" s="22">
        <v>20</v>
      </c>
      <c r="V20" s="16">
        <f t="shared" si="0"/>
        <v>241.62999999999997</v>
      </c>
    </row>
    <row r="21" spans="1:22" ht="21.75" customHeight="1">
      <c r="A21" s="12">
        <v>16</v>
      </c>
      <c r="B21" s="12" t="s">
        <v>25</v>
      </c>
      <c r="C21" s="12" t="s">
        <v>22</v>
      </c>
      <c r="D21" s="23">
        <v>140</v>
      </c>
      <c r="E21" s="23">
        <v>66</v>
      </c>
      <c r="F21" s="23">
        <v>149138</v>
      </c>
      <c r="G21" s="24">
        <v>103.46</v>
      </c>
      <c r="H21" s="23">
        <v>6</v>
      </c>
      <c r="I21" s="23">
        <v>31</v>
      </c>
      <c r="J21" s="24">
        <v>31</v>
      </c>
      <c r="K21" s="23">
        <v>13907</v>
      </c>
      <c r="L21" s="24">
        <v>12727</v>
      </c>
      <c r="M21" s="24">
        <v>8.64</v>
      </c>
      <c r="N21" s="16">
        <v>6.2</v>
      </c>
      <c r="O21" s="25">
        <v>11</v>
      </c>
      <c r="P21" s="25">
        <v>653</v>
      </c>
      <c r="Q21" s="25">
        <v>45010</v>
      </c>
      <c r="R21" s="25">
        <v>23.4</v>
      </c>
      <c r="S21" s="11" t="s">
        <v>50</v>
      </c>
      <c r="T21" s="18">
        <v>20</v>
      </c>
      <c r="U21" s="22">
        <v>20</v>
      </c>
      <c r="V21" s="16">
        <f t="shared" si="0"/>
        <v>161.7</v>
      </c>
    </row>
    <row r="22" spans="1:22" ht="21.75" customHeight="1">
      <c r="A22" s="12">
        <v>17</v>
      </c>
      <c r="B22" s="12" t="s">
        <v>26</v>
      </c>
      <c r="C22" s="12" t="s">
        <v>22</v>
      </c>
      <c r="D22" s="23">
        <v>126</v>
      </c>
      <c r="E22" s="23">
        <v>253</v>
      </c>
      <c r="F22" s="23">
        <v>346472</v>
      </c>
      <c r="G22" s="24">
        <v>109.74</v>
      </c>
      <c r="H22" s="23">
        <v>5</v>
      </c>
      <c r="I22" s="23">
        <v>44</v>
      </c>
      <c r="J22" s="24">
        <v>40</v>
      </c>
      <c r="K22" s="23">
        <v>34906</v>
      </c>
      <c r="L22" s="24">
        <v>6593</v>
      </c>
      <c r="M22" s="24">
        <v>9.45</v>
      </c>
      <c r="N22" s="16">
        <v>4</v>
      </c>
      <c r="O22" s="25">
        <v>14</v>
      </c>
      <c r="P22" s="25">
        <v>729</v>
      </c>
      <c r="Q22" s="25">
        <v>82344</v>
      </c>
      <c r="R22" s="25">
        <v>29.6</v>
      </c>
      <c r="S22" s="11" t="s">
        <v>51</v>
      </c>
      <c r="T22" s="18">
        <v>20</v>
      </c>
      <c r="U22" s="22">
        <v>20</v>
      </c>
      <c r="V22" s="16">
        <f t="shared" si="0"/>
        <v>172.79</v>
      </c>
    </row>
    <row r="23" spans="1:22" ht="21.75" customHeight="1">
      <c r="A23" s="12">
        <v>18</v>
      </c>
      <c r="B23" s="12" t="s">
        <v>27</v>
      </c>
      <c r="C23" s="12" t="s">
        <v>22</v>
      </c>
      <c r="D23" s="23">
        <v>116</v>
      </c>
      <c r="E23" s="23">
        <v>118</v>
      </c>
      <c r="F23" s="23">
        <v>149518</v>
      </c>
      <c r="G23" s="24">
        <v>92.03</v>
      </c>
      <c r="H23" s="23">
        <v>4</v>
      </c>
      <c r="I23" s="23">
        <v>32</v>
      </c>
      <c r="J23" s="24">
        <v>32</v>
      </c>
      <c r="K23" s="23">
        <v>22371</v>
      </c>
      <c r="L23" s="24">
        <v>22371</v>
      </c>
      <c r="M23" s="24">
        <v>7.12</v>
      </c>
      <c r="N23" s="16">
        <v>7.2</v>
      </c>
      <c r="O23" s="25">
        <v>6</v>
      </c>
      <c r="P23" s="25">
        <v>375</v>
      </c>
      <c r="Q23" s="25">
        <v>57322</v>
      </c>
      <c r="R23" s="25">
        <v>13.4</v>
      </c>
      <c r="S23" s="11" t="s">
        <v>52</v>
      </c>
      <c r="T23" s="18">
        <v>20</v>
      </c>
      <c r="U23" s="22">
        <v>20</v>
      </c>
      <c r="V23" s="16">
        <f t="shared" si="0"/>
        <v>139.75</v>
      </c>
    </row>
    <row r="24" spans="1:22" ht="21.75" customHeight="1">
      <c r="A24" s="12">
        <v>19</v>
      </c>
      <c r="B24" s="12" t="s">
        <v>28</v>
      </c>
      <c r="C24" s="12" t="s">
        <v>22</v>
      </c>
      <c r="D24" s="23">
        <v>565</v>
      </c>
      <c r="E24" s="23">
        <v>73</v>
      </c>
      <c r="F24" s="23">
        <v>75743</v>
      </c>
      <c r="G24" s="24">
        <v>409.82</v>
      </c>
      <c r="H24" s="23">
        <v>10</v>
      </c>
      <c r="I24" s="23">
        <v>46</v>
      </c>
      <c r="J24" s="24">
        <v>35</v>
      </c>
      <c r="K24" s="23">
        <v>14014</v>
      </c>
      <c r="L24" s="24">
        <v>2049</v>
      </c>
      <c r="M24" s="24">
        <v>14.4</v>
      </c>
      <c r="N24" s="16">
        <v>1.4</v>
      </c>
      <c r="O24" s="25">
        <v>4</v>
      </c>
      <c r="P24" s="25">
        <v>90</v>
      </c>
      <c r="Q24" s="25">
        <v>12554</v>
      </c>
      <c r="R24" s="25">
        <v>7.6</v>
      </c>
      <c r="S24" s="11" t="s">
        <v>53</v>
      </c>
      <c r="T24" s="18">
        <v>20</v>
      </c>
      <c r="U24" s="22">
        <v>20</v>
      </c>
      <c r="V24" s="16">
        <f t="shared" si="0"/>
        <v>453.21999999999997</v>
      </c>
    </row>
    <row r="25" spans="1:22" ht="21.75" customHeight="1">
      <c r="A25" s="12">
        <v>20</v>
      </c>
      <c r="B25" s="12" t="s">
        <v>29</v>
      </c>
      <c r="C25" s="12"/>
      <c r="D25" s="24"/>
      <c r="E25" s="24"/>
      <c r="F25" s="24"/>
      <c r="G25" s="24"/>
      <c r="H25" s="23"/>
      <c r="I25" s="24"/>
      <c r="J25" s="24"/>
      <c r="K25" s="24"/>
      <c r="L25" s="24"/>
      <c r="M25" s="24"/>
      <c r="N25" s="16"/>
      <c r="O25" s="24"/>
      <c r="P25" s="24"/>
      <c r="Q25" s="24"/>
      <c r="R25" s="24"/>
      <c r="S25" s="24"/>
      <c r="T25" s="24"/>
      <c r="U25" s="24"/>
      <c r="V25" s="16">
        <v>50</v>
      </c>
    </row>
    <row r="26" spans="1:22" ht="21.75" customHeight="1">
      <c r="A26" s="12">
        <v>21</v>
      </c>
      <c r="B26" s="12" t="s">
        <v>30</v>
      </c>
      <c r="C26" s="12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16"/>
      <c r="O26" s="24"/>
      <c r="P26" s="24"/>
      <c r="Q26" s="24"/>
      <c r="R26" s="24"/>
      <c r="S26" s="24"/>
      <c r="T26" s="24"/>
      <c r="U26" s="24"/>
      <c r="V26" s="16">
        <v>50</v>
      </c>
    </row>
    <row r="27" spans="1:22" ht="21.75" customHeight="1">
      <c r="A27" s="39" t="s">
        <v>31</v>
      </c>
      <c r="B27" s="40"/>
      <c r="C27" s="41"/>
      <c r="D27" s="24">
        <f aca="true" t="shared" si="1" ref="D27:V27">SUM(D6:D26)</f>
        <v>3728</v>
      </c>
      <c r="E27" s="24">
        <f t="shared" si="1"/>
        <v>6312</v>
      </c>
      <c r="F27" s="24">
        <f t="shared" si="1"/>
        <v>6710652</v>
      </c>
      <c r="G27" s="24">
        <f t="shared" si="1"/>
        <v>2738.83</v>
      </c>
      <c r="H27" s="24">
        <f t="shared" si="1"/>
        <v>367</v>
      </c>
      <c r="I27" s="24">
        <f t="shared" si="1"/>
        <v>2872</v>
      </c>
      <c r="J27" s="24">
        <f t="shared" si="1"/>
        <v>2449</v>
      </c>
      <c r="K27" s="24">
        <f t="shared" si="1"/>
        <v>2219870</v>
      </c>
      <c r="L27" s="24">
        <f t="shared" si="1"/>
        <v>1499298</v>
      </c>
      <c r="M27" s="24">
        <f t="shared" si="1"/>
        <v>526.87</v>
      </c>
      <c r="N27" s="16">
        <f t="shared" si="1"/>
        <v>503.19999999999993</v>
      </c>
      <c r="O27" s="24">
        <f t="shared" si="1"/>
        <v>201</v>
      </c>
      <c r="P27" s="24">
        <f t="shared" si="1"/>
        <v>17652</v>
      </c>
      <c r="Q27" s="24">
        <f t="shared" si="1"/>
        <v>1519147</v>
      </c>
      <c r="R27" s="24">
        <f t="shared" si="1"/>
        <v>405</v>
      </c>
      <c r="S27" s="24"/>
      <c r="T27" s="24"/>
      <c r="U27" s="24">
        <f>SUM(U6:U24)</f>
        <v>400</v>
      </c>
      <c r="V27" s="16">
        <f t="shared" si="1"/>
        <v>4673.900000000001</v>
      </c>
    </row>
    <row r="28" spans="1:22" ht="14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ht="14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ht="14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ht="14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ht="14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ht="14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ht="14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ht="14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4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ht="14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ht="14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</sheetData>
  <sheetProtection/>
  <mergeCells count="27">
    <mergeCell ref="H4:H5"/>
    <mergeCell ref="M4:M5"/>
    <mergeCell ref="O4:O5"/>
    <mergeCell ref="A1:B1"/>
    <mergeCell ref="A2:V2"/>
    <mergeCell ref="D3:G3"/>
    <mergeCell ref="O3:R3"/>
    <mergeCell ref="H3:N3"/>
    <mergeCell ref="D4:D5"/>
    <mergeCell ref="E4:E5"/>
    <mergeCell ref="F4:F5"/>
    <mergeCell ref="G4:G5"/>
    <mergeCell ref="A27:C27"/>
    <mergeCell ref="A3:A5"/>
    <mergeCell ref="B3:B5"/>
    <mergeCell ref="C3:C5"/>
    <mergeCell ref="P4:P5"/>
    <mergeCell ref="I4:J4"/>
    <mergeCell ref="K4:L4"/>
    <mergeCell ref="N4:N5"/>
    <mergeCell ref="Q4:Q5"/>
    <mergeCell ref="R4:R5"/>
    <mergeCell ref="V3:V5"/>
    <mergeCell ref="U4:U5"/>
    <mergeCell ref="S4:S5"/>
    <mergeCell ref="T4:T5"/>
    <mergeCell ref="S3:U3"/>
  </mergeCells>
  <printOptions/>
  <pageMargins left="0.4" right="0.32" top="0.68" bottom="0.9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G20" sqref="G20"/>
    </sheetView>
  </sheetViews>
  <sheetFormatPr defaultColWidth="9.00390625" defaultRowHeight="14.25"/>
  <cols>
    <col min="1" max="1" width="7.375" style="0" customWidth="1"/>
    <col min="2" max="2" width="14.75390625" style="0" customWidth="1"/>
    <col min="3" max="3" width="21.00390625" style="0" customWidth="1"/>
    <col min="4" max="4" width="15.00390625" style="0" customWidth="1"/>
    <col min="5" max="5" width="22.00390625" style="0" customWidth="1"/>
  </cols>
  <sheetData>
    <row r="1" spans="1:5" ht="27.75" customHeight="1">
      <c r="A1" s="42" t="s">
        <v>54</v>
      </c>
      <c r="B1" s="42"/>
      <c r="C1" s="3"/>
      <c r="D1" s="4"/>
      <c r="E1" s="4"/>
    </row>
    <row r="2" spans="1:5" ht="54.75" customHeight="1">
      <c r="A2" s="43" t="s">
        <v>32</v>
      </c>
      <c r="B2" s="43"/>
      <c r="C2" s="43"/>
      <c r="D2" s="43"/>
      <c r="E2" s="43"/>
    </row>
    <row r="3" spans="1:6" ht="27" customHeight="1">
      <c r="A3" s="5" t="s">
        <v>1</v>
      </c>
      <c r="B3" s="5" t="s">
        <v>2</v>
      </c>
      <c r="C3" s="5" t="s">
        <v>33</v>
      </c>
      <c r="D3" s="6" t="s">
        <v>34</v>
      </c>
      <c r="E3" s="7" t="s">
        <v>35</v>
      </c>
      <c r="F3" s="8"/>
    </row>
    <row r="4" spans="1:5" s="1" customFormat="1" ht="24.75" customHeight="1">
      <c r="A4" s="9">
        <v>1</v>
      </c>
      <c r="B4" s="9" t="s">
        <v>7</v>
      </c>
      <c r="C4" s="9" t="s">
        <v>55</v>
      </c>
      <c r="D4" s="10">
        <v>20</v>
      </c>
      <c r="E4" s="9">
        <v>40</v>
      </c>
    </row>
    <row r="5" spans="1:10" s="2" customFormat="1" ht="24.75" customHeight="1">
      <c r="A5" s="11">
        <v>2</v>
      </c>
      <c r="B5" s="9" t="s">
        <v>9</v>
      </c>
      <c r="C5" s="11" t="s">
        <v>36</v>
      </c>
      <c r="D5" s="10">
        <v>20</v>
      </c>
      <c r="E5" s="11">
        <v>20</v>
      </c>
      <c r="J5" s="1"/>
    </row>
    <row r="6" spans="1:5" ht="24.75" customHeight="1">
      <c r="A6" s="12">
        <v>3</v>
      </c>
      <c r="B6" s="9" t="s">
        <v>10</v>
      </c>
      <c r="C6" s="11" t="s">
        <v>37</v>
      </c>
      <c r="D6" s="10">
        <v>20</v>
      </c>
      <c r="E6" s="11">
        <v>20</v>
      </c>
    </row>
    <row r="7" spans="1:5" ht="24.75" customHeight="1">
      <c r="A7" s="12">
        <v>4</v>
      </c>
      <c r="B7" s="9" t="s">
        <v>11</v>
      </c>
      <c r="C7" s="11" t="s">
        <v>38</v>
      </c>
      <c r="D7" s="10">
        <v>20</v>
      </c>
      <c r="E7" s="11">
        <v>20</v>
      </c>
    </row>
    <row r="8" spans="1:5" ht="24.75" customHeight="1">
      <c r="A8" s="12">
        <v>5</v>
      </c>
      <c r="B8" s="9" t="s">
        <v>12</v>
      </c>
      <c r="C8" s="11" t="s">
        <v>39</v>
      </c>
      <c r="D8" s="10">
        <v>20</v>
      </c>
      <c r="E8" s="11">
        <v>20</v>
      </c>
    </row>
    <row r="9" spans="1:5" ht="24.75" customHeight="1">
      <c r="A9" s="12">
        <v>6</v>
      </c>
      <c r="B9" s="9" t="s">
        <v>13</v>
      </c>
      <c r="C9" s="11" t="s">
        <v>40</v>
      </c>
      <c r="D9" s="10">
        <v>20</v>
      </c>
      <c r="E9" s="11">
        <v>20</v>
      </c>
    </row>
    <row r="10" spans="1:5" ht="24.75" customHeight="1">
      <c r="A10" s="12">
        <v>7</v>
      </c>
      <c r="B10" s="9" t="s">
        <v>14</v>
      </c>
      <c r="C10" s="11" t="s">
        <v>41</v>
      </c>
      <c r="D10" s="10">
        <v>20</v>
      </c>
      <c r="E10" s="11">
        <v>20</v>
      </c>
    </row>
    <row r="11" spans="1:5" ht="24.75" customHeight="1">
      <c r="A11" s="12">
        <v>8</v>
      </c>
      <c r="B11" s="9" t="s">
        <v>16</v>
      </c>
      <c r="C11" s="11" t="s">
        <v>42</v>
      </c>
      <c r="D11" s="10">
        <v>20</v>
      </c>
      <c r="E11" s="11">
        <v>20</v>
      </c>
    </row>
    <row r="12" spans="1:5" ht="24.75" customHeight="1">
      <c r="A12" s="12">
        <v>9</v>
      </c>
      <c r="B12" s="9" t="s">
        <v>17</v>
      </c>
      <c r="C12" s="11" t="s">
        <v>43</v>
      </c>
      <c r="D12" s="10">
        <v>20</v>
      </c>
      <c r="E12" s="11">
        <v>20</v>
      </c>
    </row>
    <row r="13" spans="1:5" ht="24.75" customHeight="1">
      <c r="A13" s="12">
        <v>10</v>
      </c>
      <c r="B13" s="9" t="s">
        <v>18</v>
      </c>
      <c r="C13" s="11" t="s">
        <v>44</v>
      </c>
      <c r="D13" s="10">
        <v>20</v>
      </c>
      <c r="E13" s="11">
        <v>20</v>
      </c>
    </row>
    <row r="14" spans="1:5" ht="24.75" customHeight="1">
      <c r="A14" s="12">
        <v>11</v>
      </c>
      <c r="B14" s="9" t="s">
        <v>19</v>
      </c>
      <c r="C14" s="11" t="s">
        <v>45</v>
      </c>
      <c r="D14" s="10">
        <v>20</v>
      </c>
      <c r="E14" s="11">
        <v>20</v>
      </c>
    </row>
    <row r="15" spans="1:5" ht="24.75" customHeight="1">
      <c r="A15" s="12">
        <v>12</v>
      </c>
      <c r="B15" s="9" t="s">
        <v>20</v>
      </c>
      <c r="C15" s="11" t="s">
        <v>46</v>
      </c>
      <c r="D15" s="10">
        <v>20</v>
      </c>
      <c r="E15" s="11">
        <v>20</v>
      </c>
    </row>
    <row r="16" spans="1:5" ht="24.75" customHeight="1">
      <c r="A16" s="12">
        <v>13</v>
      </c>
      <c r="B16" s="9" t="s">
        <v>21</v>
      </c>
      <c r="C16" s="11" t="s">
        <v>47</v>
      </c>
      <c r="D16" s="10">
        <v>20</v>
      </c>
      <c r="E16" s="11">
        <v>20</v>
      </c>
    </row>
    <row r="17" spans="1:5" ht="24.75" customHeight="1">
      <c r="A17" s="12">
        <v>14</v>
      </c>
      <c r="B17" s="9" t="s">
        <v>23</v>
      </c>
      <c r="C17" s="11" t="s">
        <v>48</v>
      </c>
      <c r="D17" s="10">
        <v>20</v>
      </c>
      <c r="E17" s="11">
        <v>20</v>
      </c>
    </row>
    <row r="18" spans="1:5" ht="24.75" customHeight="1">
      <c r="A18" s="12">
        <v>15</v>
      </c>
      <c r="B18" s="9" t="s">
        <v>24</v>
      </c>
      <c r="C18" s="11" t="s">
        <v>49</v>
      </c>
      <c r="D18" s="10">
        <v>20</v>
      </c>
      <c r="E18" s="11">
        <v>20</v>
      </c>
    </row>
    <row r="19" spans="1:5" ht="24.75" customHeight="1">
      <c r="A19" s="12">
        <v>16</v>
      </c>
      <c r="B19" s="9" t="s">
        <v>25</v>
      </c>
      <c r="C19" s="11" t="s">
        <v>50</v>
      </c>
      <c r="D19" s="10">
        <v>20</v>
      </c>
      <c r="E19" s="11">
        <v>20</v>
      </c>
    </row>
    <row r="20" spans="1:5" ht="24.75" customHeight="1">
      <c r="A20" s="12">
        <v>17</v>
      </c>
      <c r="B20" s="9" t="s">
        <v>26</v>
      </c>
      <c r="C20" s="11" t="s">
        <v>51</v>
      </c>
      <c r="D20" s="10">
        <v>20</v>
      </c>
      <c r="E20" s="11">
        <v>20</v>
      </c>
    </row>
    <row r="21" spans="1:5" ht="24.75" customHeight="1">
      <c r="A21" s="12">
        <v>18</v>
      </c>
      <c r="B21" s="9" t="s">
        <v>27</v>
      </c>
      <c r="C21" s="11" t="s">
        <v>52</v>
      </c>
      <c r="D21" s="10">
        <v>20</v>
      </c>
      <c r="E21" s="11">
        <v>20</v>
      </c>
    </row>
    <row r="22" spans="1:5" ht="24.75" customHeight="1">
      <c r="A22" s="12">
        <v>19</v>
      </c>
      <c r="B22" s="9" t="s">
        <v>28</v>
      </c>
      <c r="C22" s="11" t="s">
        <v>53</v>
      </c>
      <c r="D22" s="10">
        <v>20</v>
      </c>
      <c r="E22" s="11">
        <v>20</v>
      </c>
    </row>
    <row r="23" spans="1:5" ht="23.25" customHeight="1">
      <c r="A23" s="49" t="s">
        <v>31</v>
      </c>
      <c r="B23" s="49"/>
      <c r="C23" s="49"/>
      <c r="D23" s="7"/>
      <c r="E23" s="7">
        <f>SUM(E4:E22)</f>
        <v>400</v>
      </c>
    </row>
    <row r="24" spans="1:5" ht="14.25">
      <c r="A24" s="4"/>
      <c r="B24" s="4"/>
      <c r="C24" s="4"/>
      <c r="D24" s="4"/>
      <c r="E24" s="4"/>
    </row>
    <row r="25" spans="1:5" ht="14.25">
      <c r="A25" s="4"/>
      <c r="B25" s="4"/>
      <c r="C25" s="4"/>
      <c r="D25" s="4"/>
      <c r="E25" s="4"/>
    </row>
    <row r="26" spans="1:5" ht="14.25">
      <c r="A26" s="4"/>
      <c r="B26" s="4"/>
      <c r="C26" s="4"/>
      <c r="D26" s="4"/>
      <c r="E26" s="4"/>
    </row>
    <row r="27" spans="1:5" ht="14.25">
      <c r="A27" s="4"/>
      <c r="B27" s="4"/>
      <c r="C27" s="4"/>
      <c r="D27" s="4"/>
      <c r="E27" s="4"/>
    </row>
    <row r="28" spans="1:5" ht="14.25">
      <c r="A28" s="4"/>
      <c r="B28" s="4"/>
      <c r="C28" s="4"/>
      <c r="D28" s="4"/>
      <c r="E28" s="4"/>
    </row>
    <row r="29" spans="1:5" ht="14.25">
      <c r="A29" s="4"/>
      <c r="B29" s="4"/>
      <c r="C29" s="4"/>
      <c r="D29" s="4"/>
      <c r="E29" s="4"/>
    </row>
    <row r="30" spans="1:5" ht="14.25">
      <c r="A30" s="4"/>
      <c r="B30" s="4"/>
      <c r="C30" s="4"/>
      <c r="D30" s="4"/>
      <c r="E30" s="4"/>
    </row>
    <row r="31" spans="1:5" ht="14.25">
      <c r="A31" s="4"/>
      <c r="B31" s="4"/>
      <c r="C31" s="4"/>
      <c r="D31" s="4"/>
      <c r="E31" s="4"/>
    </row>
    <row r="32" spans="1:5" ht="14.25">
      <c r="A32" s="4"/>
      <c r="B32" s="4"/>
      <c r="C32" s="4"/>
      <c r="D32" s="4"/>
      <c r="E32" s="4"/>
    </row>
  </sheetData>
  <sheetProtection/>
  <mergeCells count="3">
    <mergeCell ref="A1:B1"/>
    <mergeCell ref="A2:E2"/>
    <mergeCell ref="A23:C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wangya</cp:lastModifiedBy>
  <cp:lastPrinted>2018-04-17T09:16:22Z</cp:lastPrinted>
  <dcterms:created xsi:type="dcterms:W3CDTF">1996-12-17T01:32:42Z</dcterms:created>
  <dcterms:modified xsi:type="dcterms:W3CDTF">2018-04-17T10:11:33Z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